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Доходы!$A$25</definedName>
    <definedName name="APPT" localSheetId="2">Источники!$A$25</definedName>
    <definedName name="APPT" localSheetId="1">Расходы!$A$21</definedName>
    <definedName name="FILE_NAME" localSheetId="0">Доходы!$L$13</definedName>
    <definedName name="FIO" localSheetId="0">Доходы!$E$25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Доходы!$J$25</definedName>
    <definedName name="LAST_CELL" localSheetId="2">Источники!$I$35</definedName>
    <definedName name="LAST_CELL" localSheetId="1">Расходы!$L$29</definedName>
    <definedName name="PARAMS" localSheetId="0">Доходы!$L$12</definedName>
    <definedName name="PERIOD" localSheetId="0">Доходы!$L$7</definedName>
    <definedName name="RANGE_NAMES" localSheetId="0">Доходы!$L$11</definedName>
    <definedName name="RBEGIN_1" localSheetId="0">Доходы!$A$21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Доходы!$A$26</definedName>
    <definedName name="REND_1" localSheetId="2">Источники!$A$27</definedName>
    <definedName name="REND_1" localSheetId="1">Расходы!$A$30</definedName>
    <definedName name="SIGN" localSheetId="0">Доходы!$A$24:$F$26</definedName>
    <definedName name="SIGN" localSheetId="2">Источники!$A$25:$F$26</definedName>
    <definedName name="SIGN" localSheetId="1">Расходы!$A$20:$F$22</definedName>
    <definedName name="SRC_CODE" localSheetId="0">Доходы!$L$9</definedName>
    <definedName name="SRC_KIND" localSheetId="0">Доходы!$L$8</definedName>
    <definedName name="VB_CODE" localSheetId="0">Доходы!$L$10</definedName>
  </definedNames>
  <calcPr calcId="125725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J13" i="2"/>
  <c r="J15"/>
  <c r="J16"/>
  <c r="J17"/>
  <c r="J18"/>
  <c r="J19"/>
  <c r="J20"/>
  <c r="J21"/>
  <c r="J22"/>
  <c r="J23"/>
  <c r="J24"/>
  <c r="J25"/>
  <c r="J26"/>
  <c r="J27"/>
  <c r="J28"/>
  <c r="J29"/>
  <c r="J30"/>
</calcChain>
</file>

<file path=xl/sharedStrings.xml><?xml version="1.0" encoding="utf-8"?>
<sst xmlns="http://schemas.openxmlformats.org/spreadsheetml/2006/main" count="321" uniqueCount="152">
  <si>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</si>
  <si>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</si>
  <si>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</si>
  <si>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</si>
  <si>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</si>
  <si>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</si>
  <si>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</si>
  <si>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</si>
  <si>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01.01.2019 г.</t>
  </si>
  <si>
    <t>01.01.2019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</si>
  <si>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</si>
  <si>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</si>
  <si>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</si>
  <si>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</si>
  <si>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</si>
  <si>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</si>
  <si>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</si>
  <si>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</si>
  <si>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министерство тарифной политики Красноярского края</t>
  </si>
  <si>
    <t>бюджет Красноярского края</t>
  </si>
  <si>
    <t>Единица измерения: руб.</t>
  </si>
  <si>
    <t>371</t>
  </si>
  <si>
    <t>04701000001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</si>
  <si>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</si>
  <si>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</si>
  <si>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</si>
  <si>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</si>
  <si>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</si>
  <si>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</si>
  <si>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</si>
  <si>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</si>
  <si>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</si>
  <si>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</si>
  <si>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</si>
  <si>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</si>
  <si>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</si>
  <si>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</si>
  <si>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</si>
  <si>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</si>
  <si>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</si>
  <si>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</si>
  <si>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</si>
  <si>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</si>
  <si>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</si>
  <si>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</si>
  <si>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</si>
  <si>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371 10000000000000000</t>
  </si>
  <si>
    <t>ШТРАФЫ, САНКЦИИ, ВОЗМЕЩЕНИЕ УЩЕРБА</t>
  </si>
  <si>
    <t>371 11600000000000000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</si>
  <si>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</si>
  <si>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371 11633000000000140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</si>
  <si>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</si>
  <si>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371 11633020020000140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</si>
  <si>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</si>
  <si>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</si>
  <si>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</si>
  <si>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</si>
  <si>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</si>
  <si>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</si>
  <si>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</si>
  <si>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</si>
  <si>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</si>
  <si>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</si>
  <si>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</si>
  <si>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371 0000 0000000000 000</t>
  </si>
  <si>
    <t>ЖИЛИЩНО-КОММУНАЛЬНОЕ ХОЗЯЙСТВО</t>
  </si>
  <si>
    <t>371 0500 0000000000 000</t>
  </si>
  <si>
    <t>Другие вопросы в области жилищно-коммунального хозяйства</t>
  </si>
  <si>
    <t>371 0505 0000000000 000</t>
  </si>
  <si>
    <t>Государственная программа Красноярского края «Реформирование и модернизация жилищно-коммунального хозяйства»</t>
  </si>
  <si>
    <t>371 0505 0400000000 000</t>
  </si>
  <si>
    <t>Подпрограмма «Обеспечение реализации государственной программы и прочие мероприятия»</t>
  </si>
  <si>
    <t>371 0505 0450000000 000</t>
  </si>
  <si>
    <t>Руководство и управление в сфере установленных функций органов государственной власти в рамках подпрограммы «Обеспечение реализации государственной программы и прочие мероприятия» государственной программы Красноярского края «Реформирование и модернизация жилищно-коммунального хозяйства»</t>
  </si>
  <si>
    <t>371 0505 0450000210 000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</si>
  <si>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</si>
  <si>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371 0505 0450000210 100</t>
  </si>
  <si>
    <t>Расходы на выплаты персоналу государственных (муниципальных) органов</t>
  </si>
  <si>
    <t>371 0505 0450000210 120</t>
  </si>
  <si>
    <t>Закупка товаров, работ и услуг для обеспечения государственных (муниципальных) нужд</t>
  </si>
  <si>
    <t>371 0505 0450000210 200</t>
  </si>
  <si>
    <t>Иные закупки товаров, работ и услуг для обеспечения государственных (муниципальных) нужд</t>
  </si>
  <si>
    <t>371 0505 0450000210 240</t>
  </si>
  <si>
    <t>Социальное обеспечение и иные выплаты населению</t>
  </si>
  <si>
    <t>371 0505 0450000210 300</t>
  </si>
  <si>
    <t>Социальные выплаты гражданам, кроме публичных нормативных социальных выплат</t>
  </si>
  <si>
    <t>371 0505 0450000210 320</t>
  </si>
  <si>
    <t>Иные бюджетные ассигнования</t>
  </si>
  <si>
    <t>371 0505 0450000210 800</t>
  </si>
  <si>
    <t>Исполнение судебных актов</t>
  </si>
  <si>
    <t>371 0505 0450000210 830</t>
  </si>
  <si>
    <t>Уплата налогов, сборов и иных платежей</t>
  </si>
  <si>
    <t>371 0505 0450000210 850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</si>
  <si>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</si>
  <si>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</si>
  <si>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</si>
  <si>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</si>
  <si>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</si>
  <si>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</si>
  <si>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</si>
  <si>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</si>
  <si>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</si>
  <si>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</si>
  <si>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</si>
  <si>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</si>
  <si>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</si>
  <si>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</si>
  <si>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</si>
  <si>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</si>
  <si>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</si>
  <si>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</si>
  <si>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</si>
  <si>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</si>
  <si>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</si>
  <si>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</si>
  <si>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</si>
  <si>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</si>
  <si>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</si>
  <si>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</si>
  <si>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</si>
  <si>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</si>
  <si>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</si>
  <si>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</si>
  <si>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</si>
  <si>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</si>
  <si>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</si>
  <si>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</si>
  <si>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</si>
  <si>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</si>
  <si>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</si>
  <si>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</si>
  <si>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</si>
  <si>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</si>
  <si>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</si>
  <si>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</si>
  <si>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</si>
  <si>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</si>
  <si>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</si>
  <si>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</si>
  <si>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</si>
  <si>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</si>
  <si>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</si>
  <si>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</si>
  <si>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</si>
  <si>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r>
      <t xml:space="preserve">Периодичность:  месячная, квартальная, </t>
    </r>
    <r>
      <rPr>
        <u/>
        <sz val="8"/>
        <rFont val="Arial Cyr"/>
        <charset val="204"/>
      </rPr>
      <t>годовая</t>
    </r>
  </si>
  <si>
    <t>ГРБС</t>
  </si>
  <si>
    <t>31669122</t>
  </si>
  <si>
    <t>Министр</t>
  </si>
  <si>
    <t>М.Ю. Пономаренко</t>
  </si>
  <si>
    <t>Главный бухгалтер</t>
  </si>
  <si>
    <t>О.Ю. Шубенина</t>
  </si>
  <si>
    <t>"___28____"    _января_  2019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</si>
</sst>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165" fontId="5" fillId="0" borderId="30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0" fillId="0" borderId="5" xfId="0" applyBorder="1"/>
    <xf numFmtId="49" fontId="2" fillId="0" borderId="0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workbookViewId="0">
      <selection activeCell="A32" sqref="A32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69" t="s">
        <v>0</v>
      </c>
      <c r="B1" s="69"/>
      <c r="C1" s="69"/>
      <c r="D1" s="69"/>
      <c r="E1" s="69"/>
      <c r="F1" s="69"/>
      <c r="G1" s="69"/>
      <c r="H1" s="69"/>
      <c r="I1" s="1"/>
      <c r="J1" s="1"/>
    </row>
    <row r="2" spans="1:10" ht="16.899999999999999" customHeight="1">
      <c r="A2" s="69" t="s">
        <v>1</v>
      </c>
      <c r="B2" s="69"/>
      <c r="C2" s="69"/>
      <c r="D2" s="69"/>
      <c r="E2" s="69"/>
      <c r="F2" s="69"/>
      <c r="G2" s="69"/>
      <c r="H2" s="69"/>
      <c r="I2" s="2"/>
      <c r="J2" s="3"/>
    </row>
    <row r="3" spans="1:10" ht="16.899999999999999" customHeight="1">
      <c r="A3" s="69" t="s">
        <v>2</v>
      </c>
      <c r="B3" s="69"/>
      <c r="C3" s="69"/>
      <c r="D3" s="69"/>
      <c r="E3" s="69"/>
      <c r="F3" s="69"/>
      <c r="G3" s="69"/>
      <c r="H3" s="69"/>
      <c r="I3" s="4"/>
      <c r="J3" s="5" t="s">
        <v>3</v>
      </c>
    </row>
    <row r="4" spans="1:10" ht="16.899999999999999" customHeight="1">
      <c r="A4" s="69" t="s">
        <v>4</v>
      </c>
      <c r="B4" s="69"/>
      <c r="C4" s="69"/>
      <c r="D4" s="69"/>
      <c r="E4" s="69"/>
      <c r="F4" s="69"/>
      <c r="G4" s="69"/>
      <c r="H4" s="69"/>
      <c r="I4" s="6" t="s">
        <v>5</v>
      </c>
      <c r="J4" s="7" t="s">
        <v>6</v>
      </c>
    </row>
    <row r="5" spans="1:10">
      <c r="A5" s="83" t="s">
        <v>8</v>
      </c>
      <c r="B5" s="83"/>
      <c r="C5" s="83"/>
      <c r="D5" s="83"/>
      <c r="E5" s="83"/>
      <c r="F5" s="83"/>
      <c r="G5" s="83"/>
      <c r="H5" s="83"/>
      <c r="I5" s="9" t="s">
        <v>7</v>
      </c>
      <c r="J5" s="10" t="s">
        <v>9</v>
      </c>
    </row>
    <row r="6" spans="1:10">
      <c r="A6" s="8"/>
      <c r="B6" s="8"/>
      <c r="C6" s="8"/>
      <c r="D6" s="8"/>
      <c r="E6" s="8"/>
      <c r="F6" s="8"/>
      <c r="G6" s="8"/>
      <c r="H6" s="8"/>
      <c r="I6" s="9"/>
      <c r="J6" s="10" t="s">
        <v>145</v>
      </c>
    </row>
    <row r="7" spans="1:10" ht="36.950000000000003" customHeight="1">
      <c r="A7" s="70" t="s">
        <v>10</v>
      </c>
      <c r="B7" s="11"/>
      <c r="C7" s="11"/>
      <c r="D7" s="8"/>
      <c r="E7" s="8"/>
      <c r="F7" s="8"/>
      <c r="G7" s="8"/>
      <c r="H7" s="8"/>
      <c r="I7" s="9" t="s">
        <v>11</v>
      </c>
      <c r="J7" s="12" t="s">
        <v>146</v>
      </c>
    </row>
    <row r="8" spans="1:10" ht="36.950000000000003" customHeight="1">
      <c r="A8" s="70"/>
      <c r="B8" s="71" t="s">
        <v>18</v>
      </c>
      <c r="C8" s="72"/>
      <c r="D8" s="72"/>
      <c r="E8" s="72"/>
      <c r="F8" s="72"/>
      <c r="G8" s="72"/>
      <c r="H8" s="72"/>
      <c r="I8" s="9" t="s">
        <v>12</v>
      </c>
      <c r="J8" s="12" t="s">
        <v>21</v>
      </c>
    </row>
    <row r="9" spans="1:10">
      <c r="A9" s="9" t="s">
        <v>13</v>
      </c>
      <c r="B9" s="82" t="s">
        <v>19</v>
      </c>
      <c r="C9" s="82"/>
      <c r="D9" s="82"/>
      <c r="E9" s="82"/>
      <c r="F9" s="82"/>
      <c r="G9" s="82"/>
      <c r="H9" s="82"/>
      <c r="I9" s="9" t="s">
        <v>14</v>
      </c>
      <c r="J9" s="12" t="s">
        <v>22</v>
      </c>
    </row>
    <row r="10" spans="1:10">
      <c r="A10" s="9" t="s">
        <v>144</v>
      </c>
      <c r="B10" s="9"/>
      <c r="C10" s="9"/>
      <c r="D10" s="9"/>
      <c r="E10" s="6"/>
      <c r="F10" s="6"/>
      <c r="G10" s="6"/>
      <c r="H10" s="6"/>
      <c r="I10" s="9"/>
      <c r="J10" s="13"/>
    </row>
    <row r="11" spans="1:10">
      <c r="A11" s="9" t="s">
        <v>20</v>
      </c>
      <c r="B11" s="9"/>
      <c r="C11" s="14"/>
      <c r="D11" s="14"/>
      <c r="E11" s="6"/>
      <c r="F11" s="6"/>
      <c r="G11" s="6"/>
      <c r="H11" s="6"/>
      <c r="I11" s="9" t="s">
        <v>15</v>
      </c>
      <c r="J11" s="15" t="s">
        <v>16</v>
      </c>
    </row>
    <row r="12" spans="1:10" ht="16.899999999999999" customHeight="1">
      <c r="A12" s="69" t="s">
        <v>17</v>
      </c>
      <c r="B12" s="69"/>
      <c r="C12" s="69"/>
      <c r="D12" s="69"/>
      <c r="E12" s="69"/>
      <c r="F12" s="69"/>
      <c r="G12" s="69"/>
      <c r="H12" s="69"/>
      <c r="I12" s="69"/>
      <c r="J12" s="16"/>
    </row>
    <row r="13" spans="1:10" ht="13.5" customHeight="1">
      <c r="A13" s="63" t="s">
        <v>23</v>
      </c>
      <c r="B13" s="66" t="s">
        <v>24</v>
      </c>
      <c r="C13" s="76" t="s">
        <v>25</v>
      </c>
      <c r="D13" s="77"/>
      <c r="E13" s="75" t="s">
        <v>26</v>
      </c>
      <c r="F13" s="56" t="s">
        <v>27</v>
      </c>
      <c r="G13" s="57"/>
      <c r="H13" s="57"/>
      <c r="I13" s="58"/>
      <c r="J13" s="47" t="s">
        <v>28</v>
      </c>
    </row>
    <row r="14" spans="1:10" ht="9.9499999999999993" customHeight="1">
      <c r="A14" s="64"/>
      <c r="B14" s="67"/>
      <c r="C14" s="78"/>
      <c r="D14" s="79"/>
      <c r="E14" s="73"/>
      <c r="F14" s="53" t="s">
        <v>29</v>
      </c>
      <c r="G14" s="53" t="s">
        <v>30</v>
      </c>
      <c r="H14" s="53" t="s">
        <v>31</v>
      </c>
      <c r="I14" s="50" t="s">
        <v>32</v>
      </c>
      <c r="J14" s="48"/>
    </row>
    <row r="15" spans="1:10" ht="9.9499999999999993" customHeight="1">
      <c r="A15" s="64"/>
      <c r="B15" s="67"/>
      <c r="C15" s="78"/>
      <c r="D15" s="79"/>
      <c r="E15" s="73"/>
      <c r="F15" s="73"/>
      <c r="G15" s="54"/>
      <c r="H15" s="54"/>
      <c r="I15" s="51"/>
      <c r="J15" s="48"/>
    </row>
    <row r="16" spans="1:10" ht="9.9499999999999993" customHeight="1">
      <c r="A16" s="64"/>
      <c r="B16" s="67"/>
      <c r="C16" s="78"/>
      <c r="D16" s="79"/>
      <c r="E16" s="73"/>
      <c r="F16" s="73"/>
      <c r="G16" s="54"/>
      <c r="H16" s="54"/>
      <c r="I16" s="51"/>
      <c r="J16" s="48"/>
    </row>
    <row r="17" spans="1:10" ht="9.9499999999999993" customHeight="1">
      <c r="A17" s="64"/>
      <c r="B17" s="67"/>
      <c r="C17" s="78"/>
      <c r="D17" s="79"/>
      <c r="E17" s="73"/>
      <c r="F17" s="73"/>
      <c r="G17" s="54"/>
      <c r="H17" s="54"/>
      <c r="I17" s="51"/>
      <c r="J17" s="48"/>
    </row>
    <row r="18" spans="1:10" ht="9.9499999999999993" customHeight="1">
      <c r="A18" s="64"/>
      <c r="B18" s="67"/>
      <c r="C18" s="78"/>
      <c r="D18" s="79"/>
      <c r="E18" s="73"/>
      <c r="F18" s="73"/>
      <c r="G18" s="54"/>
      <c r="H18" s="54"/>
      <c r="I18" s="51"/>
      <c r="J18" s="48"/>
    </row>
    <row r="19" spans="1:10" ht="19.5" customHeight="1">
      <c r="A19" s="65"/>
      <c r="B19" s="68"/>
      <c r="C19" s="80"/>
      <c r="D19" s="81"/>
      <c r="E19" s="74"/>
      <c r="F19" s="74"/>
      <c r="G19" s="55"/>
      <c r="H19" s="55"/>
      <c r="I19" s="52"/>
      <c r="J19" s="49"/>
    </row>
    <row r="20" spans="1:10" ht="14.25" customHeight="1">
      <c r="A20" s="17">
        <v>1</v>
      </c>
      <c r="B20" s="18">
        <v>2</v>
      </c>
      <c r="C20" s="59">
        <v>3</v>
      </c>
      <c r="D20" s="60"/>
      <c r="E20" s="20" t="s">
        <v>33</v>
      </c>
      <c r="F20" s="21" t="s">
        <v>34</v>
      </c>
      <c r="G20" s="20" t="s">
        <v>35</v>
      </c>
      <c r="H20" s="20" t="s">
        <v>36</v>
      </c>
      <c r="I20" s="20" t="s">
        <v>37</v>
      </c>
      <c r="J20" s="22" t="s">
        <v>38</v>
      </c>
    </row>
    <row r="21" spans="1:10" ht="21.4" customHeight="1">
      <c r="A21" s="23" t="s">
        <v>39</v>
      </c>
      <c r="B21" s="24" t="s">
        <v>40</v>
      </c>
      <c r="C21" s="61" t="s">
        <v>42</v>
      </c>
      <c r="D21" s="62"/>
      <c r="E21" s="25" t="s">
        <v>41</v>
      </c>
      <c r="F21" s="25">
        <v>1193.8</v>
      </c>
      <c r="G21" s="25" t="s">
        <v>41</v>
      </c>
      <c r="H21" s="25" t="s">
        <v>41</v>
      </c>
      <c r="I21" s="25">
        <v>1193.8</v>
      </c>
      <c r="J21" s="25" t="s">
        <v>42</v>
      </c>
    </row>
    <row r="22" spans="1:10">
      <c r="A22" s="26" t="s">
        <v>43</v>
      </c>
      <c r="B22" s="27"/>
      <c r="C22" s="45"/>
      <c r="D22" s="46"/>
      <c r="E22" s="28"/>
      <c r="F22" s="28"/>
      <c r="G22" s="28"/>
      <c r="H22" s="28"/>
      <c r="I22" s="28"/>
      <c r="J22" s="28"/>
    </row>
    <row r="23" spans="1:10">
      <c r="A23" s="26" t="s">
        <v>45</v>
      </c>
      <c r="B23" s="27"/>
      <c r="C23" s="45" t="s">
        <v>46</v>
      </c>
      <c r="D23" s="46"/>
      <c r="E23" s="28" t="s">
        <v>41</v>
      </c>
      <c r="F23" s="28">
        <v>1193.8</v>
      </c>
      <c r="G23" s="28" t="s">
        <v>41</v>
      </c>
      <c r="H23" s="28" t="s">
        <v>41</v>
      </c>
      <c r="I23" s="28">
        <v>1193.8</v>
      </c>
      <c r="J23" s="28" t="s">
        <v>41</v>
      </c>
    </row>
    <row r="24" spans="1:10">
      <c r="A24" s="26" t="s">
        <v>47</v>
      </c>
      <c r="B24" s="27"/>
      <c r="C24" s="45" t="s">
        <v>48</v>
      </c>
      <c r="D24" s="46"/>
      <c r="E24" s="28" t="s">
        <v>41</v>
      </c>
      <c r="F24" s="28">
        <v>1193.8</v>
      </c>
      <c r="G24" s="28" t="s">
        <v>41</v>
      </c>
      <c r="H24" s="28" t="s">
        <v>41</v>
      </c>
      <c r="I24" s="28">
        <v>1193.8</v>
      </c>
      <c r="J24" s="28" t="s">
        <v>41</v>
      </c>
    </row>
    <row r="25" spans="1:10" ht="61.5" customHeight="1">
      <c r="A25" s="26" t="s">
        <v>49</v>
      </c>
      <c r="B25" s="27"/>
      <c r="C25" s="45" t="s">
        <v>50</v>
      </c>
      <c r="D25" s="46"/>
      <c r="E25" s="28" t="s">
        <v>41</v>
      </c>
      <c r="F25" s="28">
        <v>1193.8</v>
      </c>
      <c r="G25" s="28" t="s">
        <v>41</v>
      </c>
      <c r="H25" s="28" t="s">
        <v>41</v>
      </c>
      <c r="I25" s="28">
        <v>1193.8</v>
      </c>
      <c r="J25" s="28" t="s">
        <v>41</v>
      </c>
    </row>
    <row r="26" spans="1:10" ht="73.900000000000006" customHeight="1">
      <c r="A26" s="26" t="s">
        <v>51</v>
      </c>
      <c r="B26" s="27"/>
      <c r="C26" s="45" t="s">
        <v>52</v>
      </c>
      <c r="D26" s="46"/>
      <c r="E26" s="28" t="s">
        <v>41</v>
      </c>
      <c r="F26" s="28">
        <v>1193.8</v>
      </c>
      <c r="G26" s="28" t="s">
        <v>41</v>
      </c>
      <c r="H26" s="28" t="s">
        <v>41</v>
      </c>
      <c r="I26" s="28">
        <v>1193.8</v>
      </c>
      <c r="J26" s="28" t="s">
        <v>41</v>
      </c>
    </row>
  </sheetData>
  <mergeCells count="26">
    <mergeCell ref="A1:H1"/>
    <mergeCell ref="A2:H2"/>
    <mergeCell ref="A3:H3"/>
    <mergeCell ref="A4:H4"/>
    <mergeCell ref="A5:H5"/>
    <mergeCell ref="A13:A19"/>
    <mergeCell ref="B13:B19"/>
    <mergeCell ref="A12:I12"/>
    <mergeCell ref="A7:A8"/>
    <mergeCell ref="B8:H8"/>
    <mergeCell ref="F14:F19"/>
    <mergeCell ref="E13:E19"/>
    <mergeCell ref="C13:D19"/>
    <mergeCell ref="B9:H9"/>
    <mergeCell ref="C26:D26"/>
    <mergeCell ref="J13:J19"/>
    <mergeCell ref="I14:I19"/>
    <mergeCell ref="H14:H19"/>
    <mergeCell ref="G14:G19"/>
    <mergeCell ref="F13:I13"/>
    <mergeCell ref="C20:D20"/>
    <mergeCell ref="C21:D21"/>
    <mergeCell ref="C22:D22"/>
    <mergeCell ref="C23:D23"/>
    <mergeCell ref="C24:D24"/>
    <mergeCell ref="C25:D25"/>
  </mergeCells>
  <conditionalFormatting sqref="I24:J24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showGridLines="0" topLeftCell="A16" workbookViewId="0">
      <selection activeCell="O26" sqref="O26"/>
    </sheetView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53</v>
      </c>
      <c r="F2" s="6"/>
      <c r="G2" s="6"/>
      <c r="H2" s="6"/>
      <c r="I2" s="6"/>
      <c r="J2" s="6"/>
      <c r="K2" s="6" t="s">
        <v>54</v>
      </c>
      <c r="L2" s="29"/>
    </row>
    <row r="3" spans="1:12" ht="13.5" customHeight="1">
      <c r="A3" s="30"/>
      <c r="B3" s="30"/>
      <c r="C3" s="3"/>
      <c r="D3" s="3"/>
      <c r="E3" s="31"/>
      <c r="F3" s="31"/>
      <c r="G3" s="31"/>
      <c r="H3" s="31"/>
      <c r="I3" s="31"/>
      <c r="J3" s="31"/>
      <c r="K3" s="31"/>
      <c r="L3" s="3"/>
    </row>
    <row r="4" spans="1:12" ht="12.75" customHeight="1">
      <c r="A4" s="89" t="s">
        <v>23</v>
      </c>
      <c r="B4" s="66" t="s">
        <v>24</v>
      </c>
      <c r="C4" s="76" t="s">
        <v>55</v>
      </c>
      <c r="D4" s="77"/>
      <c r="E4" s="75" t="s">
        <v>26</v>
      </c>
      <c r="F4" s="75" t="s">
        <v>56</v>
      </c>
      <c r="G4" s="85" t="s">
        <v>27</v>
      </c>
      <c r="H4" s="92"/>
      <c r="I4" s="92"/>
      <c r="J4" s="93"/>
      <c r="K4" s="85" t="s">
        <v>57</v>
      </c>
      <c r="L4" s="86"/>
    </row>
    <row r="5" spans="1:12" ht="12.75" customHeight="1">
      <c r="A5" s="90"/>
      <c r="B5" s="67"/>
      <c r="C5" s="78"/>
      <c r="D5" s="79"/>
      <c r="E5" s="73"/>
      <c r="F5" s="73"/>
      <c r="G5" s="87"/>
      <c r="H5" s="94"/>
      <c r="I5" s="94"/>
      <c r="J5" s="95"/>
      <c r="K5" s="87"/>
      <c r="L5" s="88"/>
    </row>
    <row r="6" spans="1:12" ht="12.75" customHeight="1">
      <c r="A6" s="90"/>
      <c r="B6" s="67"/>
      <c r="C6" s="78"/>
      <c r="D6" s="79"/>
      <c r="E6" s="73"/>
      <c r="F6" s="73"/>
      <c r="G6" s="53" t="s">
        <v>29</v>
      </c>
      <c r="H6" s="53" t="s">
        <v>30</v>
      </c>
      <c r="I6" s="53" t="s">
        <v>31</v>
      </c>
      <c r="J6" s="50" t="s">
        <v>32</v>
      </c>
      <c r="K6" s="53" t="s">
        <v>58</v>
      </c>
      <c r="L6" s="84" t="s">
        <v>59</v>
      </c>
    </row>
    <row r="7" spans="1:12" ht="12.75" customHeight="1">
      <c r="A7" s="90"/>
      <c r="B7" s="67"/>
      <c r="C7" s="78"/>
      <c r="D7" s="79"/>
      <c r="E7" s="73"/>
      <c r="F7" s="73"/>
      <c r="G7" s="73"/>
      <c r="H7" s="54"/>
      <c r="I7" s="54"/>
      <c r="J7" s="51"/>
      <c r="K7" s="73"/>
      <c r="L7" s="48"/>
    </row>
    <row r="8" spans="1:12" ht="12.75" customHeight="1">
      <c r="A8" s="90"/>
      <c r="B8" s="67"/>
      <c r="C8" s="78"/>
      <c r="D8" s="79"/>
      <c r="E8" s="73"/>
      <c r="F8" s="73"/>
      <c r="G8" s="73"/>
      <c r="H8" s="54"/>
      <c r="I8" s="54"/>
      <c r="J8" s="51"/>
      <c r="K8" s="73"/>
      <c r="L8" s="48"/>
    </row>
    <row r="9" spans="1:12" ht="12.75" customHeight="1">
      <c r="A9" s="90"/>
      <c r="B9" s="67"/>
      <c r="C9" s="78"/>
      <c r="D9" s="79"/>
      <c r="E9" s="73"/>
      <c r="F9" s="73"/>
      <c r="G9" s="73"/>
      <c r="H9" s="54"/>
      <c r="I9" s="54"/>
      <c r="J9" s="51"/>
      <c r="K9" s="73"/>
      <c r="L9" s="48"/>
    </row>
    <row r="10" spans="1:12" ht="12.75" customHeight="1">
      <c r="A10" s="90"/>
      <c r="B10" s="67"/>
      <c r="C10" s="78"/>
      <c r="D10" s="79"/>
      <c r="E10" s="73"/>
      <c r="F10" s="73"/>
      <c r="G10" s="73"/>
      <c r="H10" s="54"/>
      <c r="I10" s="54"/>
      <c r="J10" s="51"/>
      <c r="K10" s="73"/>
      <c r="L10" s="48"/>
    </row>
    <row r="11" spans="1:12" ht="12.75" customHeight="1">
      <c r="A11" s="91"/>
      <c r="B11" s="68"/>
      <c r="C11" s="80"/>
      <c r="D11" s="81"/>
      <c r="E11" s="74"/>
      <c r="F11" s="74"/>
      <c r="G11" s="74"/>
      <c r="H11" s="55"/>
      <c r="I11" s="55"/>
      <c r="J11" s="52"/>
      <c r="K11" s="74"/>
      <c r="L11" s="49"/>
    </row>
    <row r="12" spans="1:12" ht="13.5" customHeight="1">
      <c r="A12" s="17">
        <v>1</v>
      </c>
      <c r="B12" s="18">
        <v>2</v>
      </c>
      <c r="C12" s="59">
        <v>3</v>
      </c>
      <c r="D12" s="60"/>
      <c r="E12" s="20" t="s">
        <v>33</v>
      </c>
      <c r="F12" s="21" t="s">
        <v>34</v>
      </c>
      <c r="G12" s="21" t="s">
        <v>35</v>
      </c>
      <c r="H12" s="20" t="s">
        <v>36</v>
      </c>
      <c r="I12" s="20" t="s">
        <v>37</v>
      </c>
      <c r="J12" s="20" t="s">
        <v>38</v>
      </c>
      <c r="K12" s="32" t="s">
        <v>60</v>
      </c>
      <c r="L12" s="22" t="s">
        <v>61</v>
      </c>
    </row>
    <row r="13" spans="1:12" ht="21.4" customHeight="1">
      <c r="A13" s="23" t="s">
        <v>62</v>
      </c>
      <c r="B13" s="24" t="s">
        <v>63</v>
      </c>
      <c r="C13" s="61" t="s">
        <v>42</v>
      </c>
      <c r="D13" s="62"/>
      <c r="E13" s="25">
        <v>30531698.23</v>
      </c>
      <c r="F13" s="25">
        <v>30531698.23</v>
      </c>
      <c r="G13" s="25">
        <v>29918377.579999998</v>
      </c>
      <c r="H13" s="25" t="s">
        <v>41</v>
      </c>
      <c r="I13" s="25" t="s">
        <v>41</v>
      </c>
      <c r="J13" s="25">
        <f>IF(IF(G13="-",0,G13)+IF(H13="-",0,H13)+IF(I13="-",0,I13)=0,"-",IF(G13="-",0,G13)+IF(H13="-",0,H13)+IF(I13="-",0,I13))</f>
        <v>29918377.579999998</v>
      </c>
      <c r="K13" s="25">
        <v>613320.65</v>
      </c>
      <c r="L13" s="25">
        <v>613320.65</v>
      </c>
    </row>
    <row r="14" spans="1:12">
      <c r="A14" s="26" t="s">
        <v>43</v>
      </c>
      <c r="B14" s="27"/>
      <c r="C14" s="45"/>
      <c r="D14" s="46"/>
      <c r="E14" s="28"/>
      <c r="F14" s="28"/>
      <c r="G14" s="28"/>
      <c r="H14" s="28"/>
      <c r="I14" s="28"/>
      <c r="J14" s="28"/>
      <c r="K14" s="28"/>
      <c r="L14" s="28"/>
    </row>
    <row r="15" spans="1:12" ht="24.6" customHeight="1">
      <c r="A15" s="23" t="s">
        <v>18</v>
      </c>
      <c r="B15" s="24"/>
      <c r="C15" s="61" t="s">
        <v>64</v>
      </c>
      <c r="D15" s="62"/>
      <c r="E15" s="25">
        <v>30531698.23</v>
      </c>
      <c r="F15" s="25">
        <v>30531698.23</v>
      </c>
      <c r="G15" s="25">
        <v>29918377.579999998</v>
      </c>
      <c r="H15" s="25" t="s">
        <v>41</v>
      </c>
      <c r="I15" s="25" t="s">
        <v>41</v>
      </c>
      <c r="J15" s="25">
        <f t="shared" ref="J15:J30" si="0">IF(IF(G15="-",0,G15)+IF(H15="-",0,H15)+IF(I15="-",0,I15)=0,"-",IF(G15="-",0,G15)+IF(H15="-",0,H15)+IF(I15="-",0,I15))</f>
        <v>29918377.579999998</v>
      </c>
      <c r="K15" s="25">
        <v>0</v>
      </c>
      <c r="L15" s="25">
        <v>0</v>
      </c>
    </row>
    <row r="16" spans="1:12" ht="21.4" customHeight="1">
      <c r="A16" s="23" t="s">
        <v>65</v>
      </c>
      <c r="B16" s="24"/>
      <c r="C16" s="61" t="s">
        <v>66</v>
      </c>
      <c r="D16" s="62"/>
      <c r="E16" s="25">
        <v>30531698.23</v>
      </c>
      <c r="F16" s="25">
        <v>30531698.23</v>
      </c>
      <c r="G16" s="25">
        <v>29918377.579999998</v>
      </c>
      <c r="H16" s="25" t="s">
        <v>41</v>
      </c>
      <c r="I16" s="25" t="s">
        <v>41</v>
      </c>
      <c r="J16" s="25">
        <f t="shared" si="0"/>
        <v>29918377.579999998</v>
      </c>
      <c r="K16" s="25">
        <v>0</v>
      </c>
      <c r="L16" s="25">
        <v>0</v>
      </c>
    </row>
    <row r="17" spans="1:12" ht="24.6" customHeight="1">
      <c r="A17" s="23" t="s">
        <v>67</v>
      </c>
      <c r="B17" s="24"/>
      <c r="C17" s="61" t="s">
        <v>68</v>
      </c>
      <c r="D17" s="62"/>
      <c r="E17" s="25">
        <v>30531698.23</v>
      </c>
      <c r="F17" s="25">
        <v>30531698.23</v>
      </c>
      <c r="G17" s="25">
        <v>29918377.579999998</v>
      </c>
      <c r="H17" s="25" t="s">
        <v>41</v>
      </c>
      <c r="I17" s="25" t="s">
        <v>41</v>
      </c>
      <c r="J17" s="25">
        <f t="shared" si="0"/>
        <v>29918377.579999998</v>
      </c>
      <c r="K17" s="25">
        <v>0</v>
      </c>
      <c r="L17" s="25">
        <v>0</v>
      </c>
    </row>
    <row r="18" spans="1:12" ht="36.950000000000003" customHeight="1">
      <c r="A18" s="23" t="s">
        <v>69</v>
      </c>
      <c r="B18" s="24"/>
      <c r="C18" s="61" t="s">
        <v>70</v>
      </c>
      <c r="D18" s="62"/>
      <c r="E18" s="25">
        <v>30531698.23</v>
      </c>
      <c r="F18" s="25">
        <v>30531698.23</v>
      </c>
      <c r="G18" s="25">
        <v>29918377.579999998</v>
      </c>
      <c r="H18" s="25" t="s">
        <v>41</v>
      </c>
      <c r="I18" s="25" t="s">
        <v>41</v>
      </c>
      <c r="J18" s="25">
        <f t="shared" si="0"/>
        <v>29918377.579999998</v>
      </c>
      <c r="K18" s="25">
        <v>0</v>
      </c>
      <c r="L18" s="25">
        <v>0</v>
      </c>
    </row>
    <row r="19" spans="1:12" ht="36.950000000000003" customHeight="1">
      <c r="A19" s="23" t="s">
        <v>71</v>
      </c>
      <c r="B19" s="24"/>
      <c r="C19" s="61" t="s">
        <v>72</v>
      </c>
      <c r="D19" s="62"/>
      <c r="E19" s="25">
        <v>30531698.23</v>
      </c>
      <c r="F19" s="25">
        <v>30531698.23</v>
      </c>
      <c r="G19" s="25">
        <v>29918377.579999998</v>
      </c>
      <c r="H19" s="25" t="s">
        <v>41</v>
      </c>
      <c r="I19" s="25" t="s">
        <v>41</v>
      </c>
      <c r="J19" s="25">
        <f t="shared" si="0"/>
        <v>29918377.579999998</v>
      </c>
      <c r="K19" s="25">
        <v>0</v>
      </c>
      <c r="L19" s="25">
        <v>0</v>
      </c>
    </row>
    <row r="20" spans="1:12" ht="110.65" customHeight="1">
      <c r="A20" s="33" t="s">
        <v>73</v>
      </c>
      <c r="B20" s="24"/>
      <c r="C20" s="61" t="s">
        <v>74</v>
      </c>
      <c r="D20" s="62"/>
      <c r="E20" s="25">
        <v>30531698.23</v>
      </c>
      <c r="F20" s="25">
        <v>30531698.23</v>
      </c>
      <c r="G20" s="25">
        <v>29918377.579999998</v>
      </c>
      <c r="H20" s="25" t="s">
        <v>41</v>
      </c>
      <c r="I20" s="25" t="s">
        <v>41</v>
      </c>
      <c r="J20" s="25">
        <f t="shared" si="0"/>
        <v>29918377.579999998</v>
      </c>
      <c r="K20" s="25">
        <v>0</v>
      </c>
      <c r="L20" s="25">
        <v>0</v>
      </c>
    </row>
    <row r="21" spans="1:12" ht="73.900000000000006" customHeight="1">
      <c r="A21" s="23" t="s">
        <v>75</v>
      </c>
      <c r="B21" s="24"/>
      <c r="C21" s="61" t="s">
        <v>76</v>
      </c>
      <c r="D21" s="62"/>
      <c r="E21" s="25">
        <v>24721612.640000001</v>
      </c>
      <c r="F21" s="25">
        <v>24721612.640000001</v>
      </c>
      <c r="G21" s="25">
        <v>24144325.48</v>
      </c>
      <c r="H21" s="25" t="s">
        <v>41</v>
      </c>
      <c r="I21" s="25" t="s">
        <v>41</v>
      </c>
      <c r="J21" s="25">
        <f t="shared" si="0"/>
        <v>24144325.48</v>
      </c>
      <c r="K21" s="25">
        <v>0</v>
      </c>
      <c r="L21" s="25">
        <v>0</v>
      </c>
    </row>
    <row r="22" spans="1:12" ht="24.6" customHeight="1">
      <c r="A22" s="26" t="s">
        <v>77</v>
      </c>
      <c r="B22" s="27"/>
      <c r="C22" s="45" t="s">
        <v>78</v>
      </c>
      <c r="D22" s="46"/>
      <c r="E22" s="28">
        <v>24721612.640000001</v>
      </c>
      <c r="F22" s="28">
        <v>24721612.640000001</v>
      </c>
      <c r="G22" s="28">
        <v>24144325.48</v>
      </c>
      <c r="H22" s="28" t="s">
        <v>41</v>
      </c>
      <c r="I22" s="28" t="s">
        <v>41</v>
      </c>
      <c r="J22" s="28">
        <f t="shared" si="0"/>
        <v>24144325.48</v>
      </c>
      <c r="K22" s="28">
        <v>577287.16</v>
      </c>
      <c r="L22" s="28">
        <v>577287.16</v>
      </c>
    </row>
    <row r="23" spans="1:12" ht="36.950000000000003" customHeight="1">
      <c r="A23" s="23" t="s">
        <v>79</v>
      </c>
      <c r="B23" s="24"/>
      <c r="C23" s="61" t="s">
        <v>80</v>
      </c>
      <c r="D23" s="62"/>
      <c r="E23" s="25">
        <v>5787235.5899999999</v>
      </c>
      <c r="F23" s="25">
        <v>5787235.5899999999</v>
      </c>
      <c r="G23" s="25">
        <v>5754429.4699999997</v>
      </c>
      <c r="H23" s="25" t="s">
        <v>41</v>
      </c>
      <c r="I23" s="25" t="s">
        <v>41</v>
      </c>
      <c r="J23" s="25">
        <f t="shared" si="0"/>
        <v>5754429.4699999997</v>
      </c>
      <c r="K23" s="25">
        <v>0</v>
      </c>
      <c r="L23" s="25">
        <v>0</v>
      </c>
    </row>
    <row r="24" spans="1:12" ht="36.950000000000003" customHeight="1">
      <c r="A24" s="26" t="s">
        <v>81</v>
      </c>
      <c r="B24" s="27"/>
      <c r="C24" s="45" t="s">
        <v>82</v>
      </c>
      <c r="D24" s="46"/>
      <c r="E24" s="28">
        <v>5787235.5899999999</v>
      </c>
      <c r="F24" s="28">
        <v>5787235.5899999999</v>
      </c>
      <c r="G24" s="28">
        <v>5754429.4699999997</v>
      </c>
      <c r="H24" s="28" t="s">
        <v>41</v>
      </c>
      <c r="I24" s="28" t="s">
        <v>41</v>
      </c>
      <c r="J24" s="28">
        <f t="shared" si="0"/>
        <v>5754429.4699999997</v>
      </c>
      <c r="K24" s="28">
        <v>32806.120000000003</v>
      </c>
      <c r="L24" s="28">
        <v>32806.120000000003</v>
      </c>
    </row>
    <row r="25" spans="1:12" ht="24.6" customHeight="1">
      <c r="A25" s="23" t="s">
        <v>83</v>
      </c>
      <c r="B25" s="24"/>
      <c r="C25" s="61" t="s">
        <v>84</v>
      </c>
      <c r="D25" s="62"/>
      <c r="E25" s="25">
        <v>6000</v>
      </c>
      <c r="F25" s="25">
        <v>6000</v>
      </c>
      <c r="G25" s="25">
        <v>6000</v>
      </c>
      <c r="H25" s="25" t="s">
        <v>41</v>
      </c>
      <c r="I25" s="25" t="s">
        <v>41</v>
      </c>
      <c r="J25" s="25">
        <f t="shared" si="0"/>
        <v>6000</v>
      </c>
      <c r="K25" s="25">
        <v>0</v>
      </c>
      <c r="L25" s="25">
        <v>0</v>
      </c>
    </row>
    <row r="26" spans="1:12" ht="36.950000000000003" customHeight="1">
      <c r="A26" s="26" t="s">
        <v>85</v>
      </c>
      <c r="B26" s="27"/>
      <c r="C26" s="45" t="s">
        <v>86</v>
      </c>
      <c r="D26" s="46"/>
      <c r="E26" s="28">
        <v>6000</v>
      </c>
      <c r="F26" s="28">
        <v>6000</v>
      </c>
      <c r="G26" s="28">
        <v>6000</v>
      </c>
      <c r="H26" s="28" t="s">
        <v>41</v>
      </c>
      <c r="I26" s="28" t="s">
        <v>41</v>
      </c>
      <c r="J26" s="28">
        <f t="shared" si="0"/>
        <v>6000</v>
      </c>
      <c r="K26" s="28">
        <v>0</v>
      </c>
      <c r="L26" s="28">
        <v>0</v>
      </c>
    </row>
    <row r="27" spans="1:12" ht="21.4" customHeight="1">
      <c r="A27" s="23" t="s">
        <v>87</v>
      </c>
      <c r="B27" s="24"/>
      <c r="C27" s="61" t="s">
        <v>88</v>
      </c>
      <c r="D27" s="62"/>
      <c r="E27" s="25">
        <v>16850</v>
      </c>
      <c r="F27" s="25">
        <v>16850</v>
      </c>
      <c r="G27" s="25">
        <v>13622.63</v>
      </c>
      <c r="H27" s="25" t="s">
        <v>41</v>
      </c>
      <c r="I27" s="25" t="s">
        <v>41</v>
      </c>
      <c r="J27" s="25">
        <f t="shared" si="0"/>
        <v>13622.63</v>
      </c>
      <c r="K27" s="25">
        <v>0</v>
      </c>
      <c r="L27" s="25">
        <v>0</v>
      </c>
    </row>
    <row r="28" spans="1:12">
      <c r="A28" s="26" t="s">
        <v>89</v>
      </c>
      <c r="B28" s="27"/>
      <c r="C28" s="45" t="s">
        <v>90</v>
      </c>
      <c r="D28" s="46"/>
      <c r="E28" s="28">
        <v>3000</v>
      </c>
      <c r="F28" s="28">
        <v>3000</v>
      </c>
      <c r="G28" s="28" t="s">
        <v>41</v>
      </c>
      <c r="H28" s="28" t="s">
        <v>41</v>
      </c>
      <c r="I28" s="28" t="s">
        <v>41</v>
      </c>
      <c r="J28" s="28" t="str">
        <f t="shared" si="0"/>
        <v>-</v>
      </c>
      <c r="K28" s="28">
        <v>3000</v>
      </c>
      <c r="L28" s="28">
        <v>3000</v>
      </c>
    </row>
    <row r="29" spans="1:12">
      <c r="A29" s="26" t="s">
        <v>91</v>
      </c>
      <c r="B29" s="27"/>
      <c r="C29" s="45" t="s">
        <v>92</v>
      </c>
      <c r="D29" s="46"/>
      <c r="E29" s="28">
        <v>13850</v>
      </c>
      <c r="F29" s="28">
        <v>13850</v>
      </c>
      <c r="G29" s="28">
        <v>13622.63</v>
      </c>
      <c r="H29" s="28" t="s">
        <v>41</v>
      </c>
      <c r="I29" s="28" t="s">
        <v>41</v>
      </c>
      <c r="J29" s="28">
        <f t="shared" si="0"/>
        <v>13622.63</v>
      </c>
      <c r="K29" s="28">
        <v>227.37</v>
      </c>
      <c r="L29" s="28">
        <v>227.37</v>
      </c>
    </row>
    <row r="30" spans="1:12" ht="24.6" customHeight="1">
      <c r="A30" s="23" t="s">
        <v>93</v>
      </c>
      <c r="B30" s="24" t="s">
        <v>94</v>
      </c>
      <c r="C30" s="61" t="s">
        <v>42</v>
      </c>
      <c r="D30" s="62"/>
      <c r="E30" s="25" t="s">
        <v>42</v>
      </c>
      <c r="F30" s="25" t="s">
        <v>42</v>
      </c>
      <c r="G30" s="25">
        <v>-29917183.780000001</v>
      </c>
      <c r="H30" s="25" t="s">
        <v>41</v>
      </c>
      <c r="I30" s="25" t="s">
        <v>41</v>
      </c>
      <c r="J30" s="25">
        <f t="shared" si="0"/>
        <v>-29917183.780000001</v>
      </c>
      <c r="K30" s="25" t="s">
        <v>42</v>
      </c>
      <c r="L30" s="25" t="s">
        <v>42</v>
      </c>
    </row>
  </sheetData>
  <mergeCells count="32">
    <mergeCell ref="A4:A11"/>
    <mergeCell ref="B4:B11"/>
    <mergeCell ref="G4:J5"/>
    <mergeCell ref="J6:J11"/>
    <mergeCell ref="C4:D11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topLeftCell="A7" workbookViewId="0">
      <selection activeCell="A46" sqref="A46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7" t="s">
        <v>95</v>
      </c>
      <c r="B1" s="97"/>
      <c r="C1" s="97"/>
      <c r="D1" s="97"/>
      <c r="E1" s="97"/>
      <c r="F1" s="97"/>
      <c r="G1" s="97"/>
      <c r="H1" s="97"/>
      <c r="I1" s="97"/>
    </row>
    <row r="2" spans="1:9" ht="13.15" customHeight="1">
      <c r="A2" s="69" t="s">
        <v>96</v>
      </c>
      <c r="B2" s="69"/>
      <c r="C2" s="69"/>
      <c r="D2" s="69"/>
      <c r="E2" s="69"/>
      <c r="F2" s="69"/>
      <c r="G2" s="69"/>
      <c r="H2" s="69"/>
      <c r="I2" s="69"/>
    </row>
    <row r="3" spans="1:9" ht="9" customHeight="1">
      <c r="A3" s="30"/>
      <c r="B3" s="34"/>
      <c r="C3" s="3"/>
      <c r="D3" s="31"/>
      <c r="E3" s="31"/>
      <c r="F3" s="31"/>
      <c r="G3" s="31"/>
      <c r="H3" s="31"/>
      <c r="I3" s="3"/>
    </row>
    <row r="4" spans="1:9" ht="12.75" customHeight="1">
      <c r="A4" s="63" t="s">
        <v>23</v>
      </c>
      <c r="B4" s="66" t="s">
        <v>24</v>
      </c>
      <c r="C4" s="76" t="s">
        <v>97</v>
      </c>
      <c r="D4" s="75" t="s">
        <v>26</v>
      </c>
      <c r="E4" s="98" t="s">
        <v>27</v>
      </c>
      <c r="F4" s="99"/>
      <c r="G4" s="99"/>
      <c r="H4" s="100"/>
      <c r="I4" s="47" t="s">
        <v>28</v>
      </c>
    </row>
    <row r="5" spans="1:9" ht="12.75" customHeight="1">
      <c r="A5" s="64"/>
      <c r="B5" s="67"/>
      <c r="C5" s="78"/>
      <c r="D5" s="73"/>
      <c r="E5" s="53" t="s">
        <v>29</v>
      </c>
      <c r="F5" s="53" t="s">
        <v>30</v>
      </c>
      <c r="G5" s="53" t="s">
        <v>31</v>
      </c>
      <c r="H5" s="50" t="s">
        <v>32</v>
      </c>
      <c r="I5" s="48"/>
    </row>
    <row r="6" spans="1:9" ht="12.75" customHeight="1">
      <c r="A6" s="64"/>
      <c r="B6" s="67"/>
      <c r="C6" s="78"/>
      <c r="D6" s="73"/>
      <c r="E6" s="73"/>
      <c r="F6" s="54"/>
      <c r="G6" s="54"/>
      <c r="H6" s="51"/>
      <c r="I6" s="48"/>
    </row>
    <row r="7" spans="1:9" ht="12.75" customHeight="1">
      <c r="A7" s="64"/>
      <c r="B7" s="67"/>
      <c r="C7" s="78"/>
      <c r="D7" s="73"/>
      <c r="E7" s="73"/>
      <c r="F7" s="54"/>
      <c r="G7" s="54"/>
      <c r="H7" s="51"/>
      <c r="I7" s="48"/>
    </row>
    <row r="8" spans="1:9" ht="12.75" customHeight="1">
      <c r="A8" s="64"/>
      <c r="B8" s="67"/>
      <c r="C8" s="78"/>
      <c r="D8" s="73"/>
      <c r="E8" s="73"/>
      <c r="F8" s="54"/>
      <c r="G8" s="54"/>
      <c r="H8" s="51"/>
      <c r="I8" s="48"/>
    </row>
    <row r="9" spans="1:9" ht="12.75" customHeight="1">
      <c r="A9" s="64"/>
      <c r="B9" s="67"/>
      <c r="C9" s="78"/>
      <c r="D9" s="73"/>
      <c r="E9" s="73"/>
      <c r="F9" s="54"/>
      <c r="G9" s="54"/>
      <c r="H9" s="51"/>
      <c r="I9" s="48"/>
    </row>
    <row r="10" spans="1:9" ht="12.75" customHeight="1">
      <c r="A10" s="65"/>
      <c r="B10" s="68"/>
      <c r="C10" s="80"/>
      <c r="D10" s="74"/>
      <c r="E10" s="74"/>
      <c r="F10" s="55"/>
      <c r="G10" s="55"/>
      <c r="H10" s="52"/>
      <c r="I10" s="49"/>
    </row>
    <row r="11" spans="1:9" ht="13.5" customHeight="1">
      <c r="A11" s="17">
        <v>1</v>
      </c>
      <c r="B11" s="18">
        <v>2</v>
      </c>
      <c r="C11" s="19">
        <v>3</v>
      </c>
      <c r="D11" s="20" t="s">
        <v>33</v>
      </c>
      <c r="E11" s="21" t="s">
        <v>34</v>
      </c>
      <c r="F11" s="20" t="s">
        <v>35</v>
      </c>
      <c r="G11" s="20" t="s">
        <v>36</v>
      </c>
      <c r="H11" s="20" t="s">
        <v>37</v>
      </c>
      <c r="I11" s="22" t="s">
        <v>38</v>
      </c>
    </row>
    <row r="12" spans="1:9" ht="22.5">
      <c r="A12" s="23" t="s">
        <v>98</v>
      </c>
      <c r="B12" s="24" t="s">
        <v>99</v>
      </c>
      <c r="C12" s="24" t="s">
        <v>42</v>
      </c>
      <c r="D12" s="25" t="s">
        <v>41</v>
      </c>
      <c r="E12" s="25">
        <v>29917183.780000001</v>
      </c>
      <c r="F12" s="25" t="s">
        <v>41</v>
      </c>
      <c r="G12" s="25" t="s">
        <v>41</v>
      </c>
      <c r="H12" s="25">
        <f>IF(IF(OR(E12="-",E12="x"),0,E12)+IF(OR(F12="-",F12="x"),0,F12)+IF(OR(G12="-",G12="x"),0,G12)=0,"-",IF(OR(E12="-",E12="x"),0,E12)+IF(OR(F12="-",F12="x"),0,F12)+IF(OR(G12="-",G12="x"),0,G12))</f>
        <v>29917183.780000001</v>
      </c>
      <c r="I12" s="25" t="s">
        <v>41</v>
      </c>
    </row>
    <row r="13" spans="1:9">
      <c r="A13" s="26" t="s">
        <v>100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101</v>
      </c>
      <c r="B14" s="24" t="s">
        <v>102</v>
      </c>
      <c r="C14" s="24" t="s">
        <v>42</v>
      </c>
      <c r="D14" s="25" t="s">
        <v>41</v>
      </c>
      <c r="E14" s="25" t="s">
        <v>41</v>
      </c>
      <c r="F14" s="25" t="s">
        <v>41</v>
      </c>
      <c r="G14" s="25" t="s">
        <v>41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41</v>
      </c>
    </row>
    <row r="15" spans="1:9">
      <c r="A15" s="26" t="s">
        <v>103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104</v>
      </c>
      <c r="B16" s="24" t="s">
        <v>105</v>
      </c>
      <c r="C16" s="24" t="s">
        <v>42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41</v>
      </c>
    </row>
    <row r="17" spans="1:9">
      <c r="A17" s="26" t="s">
        <v>103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106</v>
      </c>
      <c r="B18" s="24" t="s">
        <v>107</v>
      </c>
      <c r="C18" s="24"/>
      <c r="D18" s="25" t="s">
        <v>41</v>
      </c>
      <c r="E18" s="25" t="s">
        <v>42</v>
      </c>
      <c r="F18" s="25" t="s">
        <v>41</v>
      </c>
      <c r="G18" s="25" t="s">
        <v>41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41</v>
      </c>
    </row>
    <row r="19" spans="1:9">
      <c r="A19" s="23" t="s">
        <v>108</v>
      </c>
      <c r="B19" s="24" t="s">
        <v>109</v>
      </c>
      <c r="C19" s="24"/>
      <c r="D19" s="25" t="s">
        <v>41</v>
      </c>
      <c r="E19" s="25" t="s">
        <v>42</v>
      </c>
      <c r="F19" s="25" t="s">
        <v>41</v>
      </c>
      <c r="G19" s="25" t="s">
        <v>41</v>
      </c>
      <c r="H19" s="25" t="str">
        <f t="shared" si="0"/>
        <v>-</v>
      </c>
      <c r="I19" s="25" t="s">
        <v>42</v>
      </c>
    </row>
    <row r="20" spans="1:9">
      <c r="A20" s="23" t="s">
        <v>110</v>
      </c>
      <c r="B20" s="24" t="s">
        <v>111</v>
      </c>
      <c r="C20" s="24"/>
      <c r="D20" s="25" t="s">
        <v>41</v>
      </c>
      <c r="E20" s="25" t="s">
        <v>42</v>
      </c>
      <c r="F20" s="25" t="s">
        <v>41</v>
      </c>
      <c r="G20" s="25" t="s">
        <v>41</v>
      </c>
      <c r="H20" s="25" t="str">
        <f t="shared" si="0"/>
        <v>-</v>
      </c>
      <c r="I20" s="25" t="s">
        <v>42</v>
      </c>
    </row>
    <row r="21" spans="1:9">
      <c r="A21" s="23" t="s">
        <v>112</v>
      </c>
      <c r="B21" s="24" t="s">
        <v>113</v>
      </c>
      <c r="C21" s="24" t="s">
        <v>42</v>
      </c>
      <c r="D21" s="25" t="s">
        <v>42</v>
      </c>
      <c r="E21" s="25">
        <v>29917183.780000001</v>
      </c>
      <c r="F21" s="25" t="s">
        <v>41</v>
      </c>
      <c r="G21" s="25" t="s">
        <v>41</v>
      </c>
      <c r="H21" s="25">
        <f t="shared" si="0"/>
        <v>29917183.780000001</v>
      </c>
      <c r="I21" s="25" t="s">
        <v>42</v>
      </c>
    </row>
    <row r="22" spans="1:9" ht="22.5">
      <c r="A22" s="26" t="s">
        <v>114</v>
      </c>
      <c r="B22" s="27" t="s">
        <v>115</v>
      </c>
      <c r="C22" s="27" t="s">
        <v>42</v>
      </c>
      <c r="D22" s="28" t="s">
        <v>42</v>
      </c>
      <c r="E22" s="28">
        <v>29917183.780000001</v>
      </c>
      <c r="F22" s="28" t="s">
        <v>41</v>
      </c>
      <c r="G22" s="28" t="s">
        <v>42</v>
      </c>
      <c r="H22" s="28">
        <f t="shared" si="0"/>
        <v>29917183.780000001</v>
      </c>
      <c r="I22" s="28" t="s">
        <v>42</v>
      </c>
    </row>
    <row r="23" spans="1:9" ht="33.75">
      <c r="A23" s="26" t="s">
        <v>116</v>
      </c>
      <c r="B23" s="27" t="s">
        <v>117</v>
      </c>
      <c r="C23" s="27" t="s">
        <v>42</v>
      </c>
      <c r="D23" s="28" t="s">
        <v>42</v>
      </c>
      <c r="E23" s="28">
        <v>-1193.8</v>
      </c>
      <c r="F23" s="28" t="s">
        <v>42</v>
      </c>
      <c r="G23" s="28" t="s">
        <v>42</v>
      </c>
      <c r="H23" s="28">
        <f t="shared" si="0"/>
        <v>-1193.8</v>
      </c>
      <c r="I23" s="28" t="s">
        <v>42</v>
      </c>
    </row>
    <row r="24" spans="1:9" ht="22.5">
      <c r="A24" s="26" t="s">
        <v>118</v>
      </c>
      <c r="B24" s="27" t="s">
        <v>119</v>
      </c>
      <c r="C24" s="27" t="s">
        <v>42</v>
      </c>
      <c r="D24" s="28" t="s">
        <v>42</v>
      </c>
      <c r="E24" s="28">
        <v>29918377.579999998</v>
      </c>
      <c r="F24" s="28" t="s">
        <v>41</v>
      </c>
      <c r="G24" s="28" t="s">
        <v>42</v>
      </c>
      <c r="H24" s="28">
        <f t="shared" si="0"/>
        <v>29918377.579999998</v>
      </c>
      <c r="I24" s="28" t="s">
        <v>42</v>
      </c>
    </row>
    <row r="25" spans="1:9" ht="22.5">
      <c r="A25" s="26" t="s">
        <v>120</v>
      </c>
      <c r="B25" s="27" t="s">
        <v>121</v>
      </c>
      <c r="C25" s="27" t="s">
        <v>42</v>
      </c>
      <c r="D25" s="28" t="s">
        <v>42</v>
      </c>
      <c r="E25" s="28" t="s">
        <v>42</v>
      </c>
      <c r="F25" s="28" t="s">
        <v>41</v>
      </c>
      <c r="G25" s="28" t="s">
        <v>41</v>
      </c>
      <c r="H25" s="28" t="str">
        <f t="shared" si="0"/>
        <v>-</v>
      </c>
      <c r="I25" s="28" t="s">
        <v>42</v>
      </c>
    </row>
    <row r="26" spans="1:9" ht="22.5">
      <c r="A26" s="26" t="s">
        <v>122</v>
      </c>
      <c r="B26" s="27" t="s">
        <v>123</v>
      </c>
      <c r="C26" s="27" t="s">
        <v>42</v>
      </c>
      <c r="D26" s="28" t="s">
        <v>42</v>
      </c>
      <c r="E26" s="28" t="s">
        <v>42</v>
      </c>
      <c r="F26" s="28" t="s">
        <v>41</v>
      </c>
      <c r="G26" s="28" t="s">
        <v>41</v>
      </c>
      <c r="H26" s="28" t="str">
        <f t="shared" si="0"/>
        <v>-</v>
      </c>
      <c r="I26" s="28" t="s">
        <v>42</v>
      </c>
    </row>
    <row r="27" spans="1:9">
      <c r="A27" s="26" t="s">
        <v>124</v>
      </c>
      <c r="B27" s="27" t="s">
        <v>125</v>
      </c>
      <c r="C27" s="27" t="s">
        <v>42</v>
      </c>
      <c r="D27" s="28" t="s">
        <v>42</v>
      </c>
      <c r="E27" s="28" t="s">
        <v>42</v>
      </c>
      <c r="F27" s="28" t="s">
        <v>41</v>
      </c>
      <c r="G27" s="28" t="s">
        <v>41</v>
      </c>
      <c r="H27" s="28" t="str">
        <f t="shared" si="0"/>
        <v>-</v>
      </c>
      <c r="I27" s="28" t="s">
        <v>42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12.75" customHeight="1">
      <c r="A29" s="43" t="s">
        <v>147</v>
      </c>
      <c r="C29" s="40"/>
      <c r="D29" s="42" t="s">
        <v>148</v>
      </c>
    </row>
    <row r="30" spans="1:9" ht="12.75" customHeight="1">
      <c r="A30" s="41"/>
      <c r="D30" s="42"/>
    </row>
    <row r="31" spans="1:9" ht="12.75" customHeight="1">
      <c r="A31" s="41"/>
      <c r="D31" s="42"/>
    </row>
    <row r="32" spans="1:9" ht="12.75" customHeight="1">
      <c r="A32" s="43" t="s">
        <v>149</v>
      </c>
      <c r="C32" s="40"/>
      <c r="D32" s="42" t="s">
        <v>150</v>
      </c>
    </row>
    <row r="33" spans="1:9" ht="12.75" customHeight="1">
      <c r="A33" s="43"/>
      <c r="C33" s="44"/>
      <c r="D33" s="42"/>
    </row>
    <row r="34" spans="1:9" ht="12.75" customHeight="1">
      <c r="A34" s="9" t="s">
        <v>151</v>
      </c>
      <c r="D34" s="1"/>
      <c r="E34" s="1"/>
      <c r="F34" s="1"/>
      <c r="G34" s="31"/>
      <c r="H34" s="83"/>
      <c r="I34" s="83"/>
    </row>
    <row r="35" spans="1:9" ht="9.9499999999999993" customHeight="1">
      <c r="D35" s="8"/>
      <c r="E35" s="8"/>
      <c r="F35" s="38"/>
      <c r="G35" s="31"/>
      <c r="H35" s="96"/>
      <c r="I35" s="96"/>
    </row>
    <row r="36" spans="1:9" ht="9.9499999999999993" customHeight="1">
      <c r="A36" s="9"/>
      <c r="B36" s="8"/>
      <c r="C36" s="8"/>
      <c r="D36" s="39"/>
      <c r="E36" s="39"/>
      <c r="F36" s="39"/>
      <c r="G36" s="39"/>
      <c r="H36" s="39"/>
      <c r="I36" s="39"/>
    </row>
  </sheetData>
  <mergeCells count="14">
    <mergeCell ref="H35:I35"/>
    <mergeCell ref="H34:I34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126</v>
      </c>
      <c r="B1" t="s">
        <v>33</v>
      </c>
    </row>
    <row r="2" spans="1:2">
      <c r="A2" t="s">
        <v>127</v>
      </c>
      <c r="B2" t="s">
        <v>128</v>
      </c>
    </row>
    <row r="3" spans="1:2">
      <c r="A3" t="s">
        <v>129</v>
      </c>
      <c r="B3" t="s">
        <v>130</v>
      </c>
    </row>
    <row r="4" spans="1:2">
      <c r="A4" t="s">
        <v>131</v>
      </c>
      <c r="B4" t="s">
        <v>99</v>
      </c>
    </row>
    <row r="5" spans="1:2">
      <c r="A5" t="s">
        <v>132</v>
      </c>
      <c r="B5" t="s">
        <v>133</v>
      </c>
    </row>
    <row r="6" spans="1:2">
      <c r="A6" t="s">
        <v>134</v>
      </c>
      <c r="B6" t="s">
        <v>33</v>
      </c>
    </row>
    <row r="7" spans="1:2">
      <c r="A7" t="s">
        <v>135</v>
      </c>
      <c r="B7" t="s">
        <v>44</v>
      </c>
    </row>
    <row r="8" spans="1:2">
      <c r="A8" t="s">
        <v>136</v>
      </c>
      <c r="B8" t="s">
        <v>9</v>
      </c>
    </row>
    <row r="9" spans="1:2">
      <c r="A9" t="s">
        <v>137</v>
      </c>
      <c r="B9" t="s">
        <v>138</v>
      </c>
    </row>
    <row r="10" spans="1:2">
      <c r="A10" t="s">
        <v>139</v>
      </c>
      <c r="B10" t="s">
        <v>44</v>
      </c>
    </row>
    <row r="11" spans="1:2">
      <c r="A11" t="s">
        <v>140</v>
      </c>
      <c r="B11" t="s">
        <v>141</v>
      </c>
    </row>
    <row r="12" spans="1:2">
      <c r="A12" t="s">
        <v>142</v>
      </c>
      <c r="B12" t="s">
        <v>44</v>
      </c>
    </row>
    <row r="13" spans="1:2">
      <c r="A13" t="s">
        <v>143</v>
      </c>
      <c r="B13" t="s">
        <v>113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r371sva</dc:creator>
  <dc:description>POI HSSF rep:2.46.0.82</dc:description>
  <cp:lastModifiedBy>glavbuh</cp:lastModifiedBy>
  <cp:lastPrinted>2019-02-14T08:36:27Z</cp:lastPrinted>
  <dcterms:created xsi:type="dcterms:W3CDTF">2019-01-30T08:21:28Z</dcterms:created>
  <dcterms:modified xsi:type="dcterms:W3CDTF">2019-02-14T08:37:33Z</dcterms:modified>
</cp:coreProperties>
</file>